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3_ncr:1_{52A04217-0713-45F6-A19B-3022A3B192CA}" xr6:coauthVersionLast="43" xr6:coauthVersionMax="43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85" i="1" l="1"/>
  <c r="J84" i="1"/>
  <c r="F84" i="1"/>
  <c r="G84" i="1"/>
  <c r="H84" i="1"/>
  <c r="I84" i="1"/>
  <c r="E84" i="1"/>
  <c r="J83" i="1"/>
  <c r="F83" i="1"/>
  <c r="G83" i="1"/>
  <c r="H83" i="1"/>
  <c r="I83" i="1"/>
  <c r="E83" i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Q85" i="1" s="1"/>
  <c r="M83" i="1"/>
  <c r="N83" i="1"/>
  <c r="O83" i="1"/>
  <c r="P83" i="1"/>
  <c r="L83" i="1"/>
  <c r="N85" i="1" l="1"/>
  <c r="L85" i="1"/>
  <c r="O85" i="1"/>
  <c r="M85" i="1"/>
  <c r="P85" i="1"/>
</calcChain>
</file>

<file path=xl/sharedStrings.xml><?xml version="1.0" encoding="utf-8"?>
<sst xmlns="http://schemas.openxmlformats.org/spreadsheetml/2006/main" count="193" uniqueCount="89">
  <si>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</si>
  <si>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</si>
  <si>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</si>
  <si>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</si>
  <si>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</si>
  <si>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</si>
  <si>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</si>
  <si>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</si>
  <si>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</si>
  <si>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</si>
  <si>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</si>
  <si>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</si>
  <si>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</si>
  <si>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</si>
  <si>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</si>
  <si>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</si>
  <si>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</si>
  <si>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</si>
  <si>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</si>
  <si>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</si>
  <si>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</si>
  <si>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</si>
  <si>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</si>
  <si>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</si>
  <si>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</si>
  <si>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</si>
  <si>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</si>
  <si>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</si>
  <si>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</si>
  <si>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</si>
  <si>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</si>
  <si>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</si>
  <si>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</si>
  <si>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</si>
  <si>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</si>
  <si>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</si>
  <si>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</si>
  <si>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</si>
  <si>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</si>
  <si>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</si>
  <si>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</si>
  <si>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</si>
  <si>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</si>
  <si>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</si>
  <si>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</si>
  <si>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</si>
  <si>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</si>
  <si>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</si>
  <si>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</si>
  <si>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</si>
  <si>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</si>
  <si>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</si>
  <si>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</si>
  <si>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</si>
  <si>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</si>
  <si>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</si>
  <si>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</si>
  <si>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</si>
  <si>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</si>
  <si>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</si>
  <si>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</si>
  <si>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</si>
  <si>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</si>
  <si>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</si>
  <si>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</si>
  <si>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</si>
  <si>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</si>
  <si>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</si>
  <si>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</si>
  <si>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</si>
  <si>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</si>
  <si>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</si>
  <si>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</si>
  <si>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</si>
  <si>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</si>
  <si>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</si>
  <si>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</si>
  <si>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</si>
  <si>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</si>
  <si>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</si>
  <si>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</si>
  <si>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</si>
  <si>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Thành phố Hồ Chí Minh, ngày    tháng 8 năm 2019</t>
  </si>
  <si>
    <t>(Tính từ 01/01/2019 đến 31/8/2019)</t>
  </si>
  <si>
    <t>Chế tạo khuôn mẫu</t>
  </si>
  <si>
    <t>Logistic</t>
  </si>
  <si>
    <t>Quản lý xây dựng</t>
  </si>
  <si>
    <t>BÁO CÁO SỐ LIỆU TUYỂN SINH - ĐÀO TẠO THÁNG 9 NĂM 2019</t>
  </si>
  <si>
    <t>chưa cập nhật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</si>
</sst>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0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2" fillId="25" borderId="14" xfId="2" applyFont="1" applyFill="1" applyBorder="1" applyAlignment="1">
      <alignment horizontal="left" vertical="center" wrapText="1"/>
    </xf>
    <xf numFmtId="0" fontId="2" fillId="25" borderId="14" xfId="2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center" vertical="center"/>
    </xf>
    <xf numFmtId="0" fontId="33" fillId="25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1" fillId="25" borderId="3" xfId="0" applyFont="1" applyFill="1" applyBorder="1" applyAlignment="1">
      <alignment horizontal="center" vertical="center" wrapText="1"/>
    </xf>
    <xf numFmtId="0" fontId="41" fillId="25" borderId="4" xfId="0" applyFont="1" applyFill="1" applyBorder="1" applyAlignment="1">
      <alignment horizontal="center" vertical="center" wrapText="1"/>
    </xf>
    <xf numFmtId="0" fontId="41" fillId="25" borderId="2" xfId="0" applyFont="1" applyFill="1" applyBorder="1" applyAlignment="1">
      <alignment horizontal="center" vertical="center" wrapText="1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4"/>
  <sheetViews>
    <sheetView tabSelected="1" topLeftCell="A76" zoomScale="85" zoomScaleNormal="85" workbookViewId="0">
      <selection activeCell="T82" sqref="T82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67" t="s">
        <v>9</v>
      </c>
      <c r="B1" s="67"/>
      <c r="C1" s="67"/>
      <c r="D1" s="67"/>
      <c r="E1" s="71" t="s">
        <v>10</v>
      </c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 x14ac:dyDescent="0.25">
      <c r="A2" s="66" t="s">
        <v>11</v>
      </c>
      <c r="B2" s="66"/>
      <c r="C2" s="66"/>
      <c r="D2" s="66"/>
      <c r="E2" s="71" t="s">
        <v>12</v>
      </c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spans="1:17" x14ac:dyDescent="0.25">
      <c r="A3" s="66" t="s">
        <v>13</v>
      </c>
      <c r="B3" s="66"/>
      <c r="C3" s="66"/>
      <c r="D3" s="66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68" t="s">
        <v>82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6" spans="1:17" ht="24" customHeight="1" x14ac:dyDescent="0.25">
      <c r="A6" s="69" t="s">
        <v>87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spans="1:17" ht="25.5" customHeight="1" x14ac:dyDescent="0.25">
      <c r="A7" s="70" t="s">
        <v>83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spans="1:17" ht="37.5" customHeight="1" x14ac:dyDescent="0.25">
      <c r="A8" s="57" t="s">
        <v>0</v>
      </c>
      <c r="B8" s="57" t="s">
        <v>78</v>
      </c>
      <c r="C8" s="57" t="s">
        <v>79</v>
      </c>
      <c r="D8" s="57" t="s">
        <v>80</v>
      </c>
      <c r="E8" s="62" t="s">
        <v>81</v>
      </c>
      <c r="F8" s="57" t="s">
        <v>1</v>
      </c>
      <c r="G8" s="57"/>
      <c r="H8" s="58"/>
      <c r="I8" s="58"/>
      <c r="J8" s="57"/>
      <c r="K8" s="61"/>
      <c r="L8" s="57" t="s">
        <v>6</v>
      </c>
      <c r="M8" s="57"/>
      <c r="N8" s="57"/>
      <c r="O8" s="58"/>
      <c r="P8" s="58"/>
      <c r="Q8" s="57"/>
    </row>
    <row r="9" spans="1:17" ht="38.25" customHeight="1" x14ac:dyDescent="0.25">
      <c r="A9" s="57"/>
      <c r="B9" s="57"/>
      <c r="C9" s="57"/>
      <c r="D9" s="57"/>
      <c r="E9" s="63"/>
      <c r="F9" s="57" t="s">
        <v>2</v>
      </c>
      <c r="G9" s="59" t="s">
        <v>3</v>
      </c>
      <c r="H9" s="60"/>
      <c r="I9" s="60"/>
      <c r="J9" s="59"/>
      <c r="K9" s="61"/>
      <c r="L9" s="57" t="s">
        <v>2</v>
      </c>
      <c r="M9" s="59" t="s">
        <v>3</v>
      </c>
      <c r="N9" s="59"/>
      <c r="O9" s="60"/>
      <c r="P9" s="60"/>
      <c r="Q9" s="59"/>
    </row>
    <row r="10" spans="1:17" ht="220.5" customHeight="1" x14ac:dyDescent="0.25">
      <c r="A10" s="57"/>
      <c r="B10" s="57"/>
      <c r="C10" s="57"/>
      <c r="D10" s="57"/>
      <c r="E10" s="64"/>
      <c r="F10" s="57"/>
      <c r="G10" s="9" t="s">
        <v>4</v>
      </c>
      <c r="H10" s="10" t="s">
        <v>5</v>
      </c>
      <c r="I10" s="11" t="s">
        <v>58</v>
      </c>
      <c r="J10" s="11" t="s">
        <v>59</v>
      </c>
      <c r="K10" s="61"/>
      <c r="L10" s="57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38</v>
      </c>
      <c r="G12" s="17">
        <v>0</v>
      </c>
      <c r="H12" s="17">
        <v>1</v>
      </c>
      <c r="I12" s="17">
        <v>0</v>
      </c>
      <c r="J12" s="19">
        <v>14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57</v>
      </c>
      <c r="G13" s="17">
        <v>0</v>
      </c>
      <c r="H13" s="17">
        <v>3</v>
      </c>
      <c r="I13" s="17">
        <v>0</v>
      </c>
      <c r="J13" s="19">
        <v>22</v>
      </c>
      <c r="K13" s="21"/>
      <c r="L13" s="19"/>
      <c r="M13" s="22"/>
      <c r="N13" s="22"/>
      <c r="O13" s="22"/>
      <c r="P13" s="22"/>
      <c r="Q13" s="19"/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16</v>
      </c>
      <c r="G14" s="17">
        <v>1</v>
      </c>
      <c r="H14" s="17">
        <v>2</v>
      </c>
      <c r="I14" s="17">
        <v>0</v>
      </c>
      <c r="J14" s="19">
        <v>5</v>
      </c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49</v>
      </c>
      <c r="G15" s="17">
        <v>2</v>
      </c>
      <c r="H15" s="17">
        <v>2</v>
      </c>
      <c r="I15" s="17">
        <v>0</v>
      </c>
      <c r="J15" s="19">
        <v>24</v>
      </c>
      <c r="K15" s="23"/>
      <c r="L15" s="19"/>
      <c r="M15" s="22"/>
      <c r="N15" s="22"/>
      <c r="O15" s="22"/>
      <c r="P15" s="22"/>
      <c r="Q15" s="19"/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14</v>
      </c>
      <c r="G16" s="17">
        <v>0</v>
      </c>
      <c r="H16" s="17">
        <v>1</v>
      </c>
      <c r="I16" s="17">
        <v>0</v>
      </c>
      <c r="J16" s="19">
        <v>6</v>
      </c>
      <c r="K16" s="21"/>
      <c r="L16" s="19"/>
      <c r="M16" s="22"/>
      <c r="N16" s="22"/>
      <c r="O16" s="22"/>
      <c r="P16" s="22"/>
      <c r="Q16" s="19"/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16</v>
      </c>
      <c r="G17" s="17">
        <v>0</v>
      </c>
      <c r="H17" s="17">
        <v>1</v>
      </c>
      <c r="I17" s="17">
        <v>0</v>
      </c>
      <c r="J17" s="19">
        <v>6</v>
      </c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50</v>
      </c>
      <c r="G18" s="17">
        <v>24</v>
      </c>
      <c r="H18" s="17">
        <v>6</v>
      </c>
      <c r="I18" s="17">
        <v>0</v>
      </c>
      <c r="J18" s="19">
        <v>21</v>
      </c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8</v>
      </c>
      <c r="G19" s="17">
        <v>3</v>
      </c>
      <c r="H19" s="17">
        <v>0</v>
      </c>
      <c r="I19" s="17">
        <v>0</v>
      </c>
      <c r="J19" s="19">
        <v>3</v>
      </c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63</v>
      </c>
      <c r="G20" s="17">
        <v>50</v>
      </c>
      <c r="H20" s="17">
        <v>1</v>
      </c>
      <c r="I20" s="17">
        <v>0</v>
      </c>
      <c r="J20" s="19">
        <v>18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62</v>
      </c>
      <c r="G21" s="17">
        <v>30</v>
      </c>
      <c r="H21" s="17">
        <v>4</v>
      </c>
      <c r="I21" s="17">
        <v>0</v>
      </c>
      <c r="J21" s="19">
        <v>24</v>
      </c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313</v>
      </c>
      <c r="G22" s="17">
        <v>1</v>
      </c>
      <c r="H22" s="17">
        <v>9</v>
      </c>
      <c r="I22" s="17">
        <v>0</v>
      </c>
      <c r="J22" s="19">
        <v>64</v>
      </c>
      <c r="K22" s="21"/>
      <c r="L22" s="19"/>
      <c r="M22" s="22"/>
      <c r="N22" s="22"/>
      <c r="O22" s="22"/>
      <c r="P22" s="22"/>
      <c r="Q22" s="19"/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66</v>
      </c>
      <c r="G23" s="17">
        <v>0</v>
      </c>
      <c r="H23" s="17">
        <v>0</v>
      </c>
      <c r="I23" s="17">
        <v>0</v>
      </c>
      <c r="J23" s="19">
        <v>18</v>
      </c>
      <c r="K23" s="21"/>
      <c r="L23" s="19"/>
      <c r="M23" s="22"/>
      <c r="N23" s="22"/>
      <c r="O23" s="22"/>
      <c r="P23" s="22"/>
      <c r="Q23" s="19"/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12</v>
      </c>
      <c r="G24" s="17">
        <v>0</v>
      </c>
      <c r="H24" s="17">
        <v>1</v>
      </c>
      <c r="I24" s="17">
        <v>0</v>
      </c>
      <c r="J24" s="19">
        <v>4</v>
      </c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31</v>
      </c>
      <c r="G25" s="17">
        <v>0</v>
      </c>
      <c r="H25" s="17">
        <v>2</v>
      </c>
      <c r="I25" s="17">
        <v>0</v>
      </c>
      <c r="J25" s="19">
        <v>5</v>
      </c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809</v>
      </c>
      <c r="G26" s="17">
        <v>2</v>
      </c>
      <c r="H26" s="17">
        <v>20</v>
      </c>
      <c r="I26" s="17">
        <v>0</v>
      </c>
      <c r="J26" s="19">
        <v>211</v>
      </c>
      <c r="K26" s="21"/>
      <c r="L26" s="19"/>
      <c r="M26" s="22"/>
      <c r="N26" s="22"/>
      <c r="O26" s="22"/>
      <c r="P26" s="22"/>
      <c r="Q26" s="19"/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55</v>
      </c>
      <c r="G27" s="17">
        <v>0</v>
      </c>
      <c r="H27" s="17">
        <v>6</v>
      </c>
      <c r="I27" s="17">
        <v>0</v>
      </c>
      <c r="J27" s="19">
        <v>15</v>
      </c>
      <c r="K27" s="21"/>
      <c r="L27" s="19"/>
      <c r="M27" s="22"/>
      <c r="N27" s="22"/>
      <c r="O27" s="22"/>
      <c r="P27" s="22"/>
      <c r="Q27" s="19"/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89</v>
      </c>
      <c r="G28" s="17">
        <v>1</v>
      </c>
      <c r="H28" s="17">
        <v>4</v>
      </c>
      <c r="I28" s="17">
        <v>0</v>
      </c>
      <c r="J28" s="19">
        <v>27</v>
      </c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109</v>
      </c>
      <c r="G29" s="17">
        <v>0</v>
      </c>
      <c r="H29" s="17">
        <v>0</v>
      </c>
      <c r="I29" s="17">
        <v>0</v>
      </c>
      <c r="J29" s="19">
        <v>30</v>
      </c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27</v>
      </c>
      <c r="G30" s="17">
        <v>0</v>
      </c>
      <c r="H30" s="17">
        <v>0</v>
      </c>
      <c r="I30" s="17">
        <v>0</v>
      </c>
      <c r="J30" s="19">
        <v>3</v>
      </c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157</v>
      </c>
      <c r="G31" s="17">
        <v>3</v>
      </c>
      <c r="H31" s="17">
        <v>1</v>
      </c>
      <c r="I31" s="17">
        <v>0</v>
      </c>
      <c r="J31" s="19">
        <v>34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46</v>
      </c>
      <c r="G32" s="17">
        <v>1</v>
      </c>
      <c r="H32" s="17">
        <v>0</v>
      </c>
      <c r="I32" s="17">
        <v>0</v>
      </c>
      <c r="J32" s="19">
        <v>10</v>
      </c>
      <c r="K32" s="21"/>
      <c r="L32" s="19"/>
      <c r="M32" s="22"/>
      <c r="N32" s="22"/>
      <c r="O32" s="22"/>
      <c r="P32" s="22"/>
      <c r="Q32" s="19"/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52</v>
      </c>
      <c r="G33" s="17">
        <v>1</v>
      </c>
      <c r="H33" s="17">
        <v>1</v>
      </c>
      <c r="I33" s="17">
        <v>0</v>
      </c>
      <c r="J33" s="19">
        <v>8</v>
      </c>
      <c r="K33" s="21"/>
      <c r="L33" s="19"/>
      <c r="M33" s="22"/>
      <c r="N33" s="22"/>
      <c r="O33" s="22"/>
      <c r="P33" s="22"/>
      <c r="Q33" s="19"/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0</v>
      </c>
      <c r="K35" s="21"/>
      <c r="L35" s="19"/>
      <c r="M35" s="22"/>
      <c r="N35" s="22"/>
      <c r="O35" s="22"/>
      <c r="P35" s="22"/>
      <c r="Q35" s="19"/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132</v>
      </c>
      <c r="G36" s="17">
        <v>0</v>
      </c>
      <c r="H36" s="17">
        <v>2</v>
      </c>
      <c r="I36" s="17">
        <v>0</v>
      </c>
      <c r="J36" s="19">
        <v>25</v>
      </c>
      <c r="K36" s="21"/>
      <c r="L36" s="19"/>
      <c r="M36" s="22"/>
      <c r="N36" s="22"/>
      <c r="O36" s="22"/>
      <c r="P36" s="22"/>
      <c r="Q36" s="19"/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31</v>
      </c>
      <c r="G37" s="17">
        <v>25</v>
      </c>
      <c r="H37" s="17">
        <v>3</v>
      </c>
      <c r="I37" s="17">
        <v>0</v>
      </c>
      <c r="J37" s="19">
        <v>10</v>
      </c>
      <c r="K37" s="21"/>
      <c r="L37" s="19"/>
      <c r="M37" s="22"/>
      <c r="N37" s="22"/>
      <c r="O37" s="22"/>
      <c r="P37" s="22"/>
      <c r="Q37" s="19"/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28</v>
      </c>
      <c r="G40" s="17">
        <v>0</v>
      </c>
      <c r="H40" s="17">
        <v>0</v>
      </c>
      <c r="I40" s="17">
        <v>0</v>
      </c>
      <c r="J40" s="19">
        <v>10</v>
      </c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83</v>
      </c>
      <c r="G41" s="17">
        <v>13</v>
      </c>
      <c r="H41" s="17">
        <v>3</v>
      </c>
      <c r="I41" s="17">
        <v>0</v>
      </c>
      <c r="J41" s="19">
        <v>38</v>
      </c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99</v>
      </c>
      <c r="G43" s="17">
        <v>3</v>
      </c>
      <c r="H43" s="17">
        <v>6</v>
      </c>
      <c r="I43" s="17">
        <v>93</v>
      </c>
      <c r="J43" s="19">
        <v>84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128</v>
      </c>
      <c r="G44" s="17">
        <v>8</v>
      </c>
      <c r="H44" s="17">
        <v>8</v>
      </c>
      <c r="I44" s="17">
        <v>120</v>
      </c>
      <c r="J44" s="19">
        <v>109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82</v>
      </c>
      <c r="G45" s="17">
        <v>30</v>
      </c>
      <c r="H45" s="17">
        <v>3</v>
      </c>
      <c r="I45" s="17">
        <v>55</v>
      </c>
      <c r="J45" s="19">
        <v>69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27"/>
      <c r="M46" s="22"/>
      <c r="N46" s="27"/>
      <c r="O46" s="27"/>
      <c r="P46" s="27"/>
      <c r="Q46" s="27"/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64</v>
      </c>
      <c r="G47" s="17">
        <v>11</v>
      </c>
      <c r="H47" s="17">
        <v>3</v>
      </c>
      <c r="I47" s="17">
        <v>61</v>
      </c>
      <c r="J47" s="19">
        <v>55</v>
      </c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70</v>
      </c>
      <c r="G48" s="17">
        <v>5</v>
      </c>
      <c r="H48" s="17">
        <v>6</v>
      </c>
      <c r="I48" s="17">
        <v>69</v>
      </c>
      <c r="J48" s="19">
        <v>58</v>
      </c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168</v>
      </c>
      <c r="G49" s="17">
        <v>107</v>
      </c>
      <c r="H49" s="17">
        <v>10</v>
      </c>
      <c r="I49" s="17">
        <v>163</v>
      </c>
      <c r="J49" s="19">
        <v>139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41</v>
      </c>
      <c r="G50" s="17">
        <v>19</v>
      </c>
      <c r="H50" s="17">
        <v>1</v>
      </c>
      <c r="I50" s="17">
        <v>40</v>
      </c>
      <c r="J50" s="19">
        <v>33</v>
      </c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115</v>
      </c>
      <c r="G51" s="17">
        <v>92</v>
      </c>
      <c r="H51" s="17">
        <v>3</v>
      </c>
      <c r="I51" s="17">
        <v>112</v>
      </c>
      <c r="J51" s="19">
        <v>76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64</v>
      </c>
      <c r="G52" s="17">
        <v>36</v>
      </c>
      <c r="H52" s="17">
        <v>2</v>
      </c>
      <c r="I52" s="17">
        <v>60</v>
      </c>
      <c r="J52" s="19">
        <v>48</v>
      </c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76</v>
      </c>
      <c r="G53" s="17">
        <v>0</v>
      </c>
      <c r="H53" s="17">
        <v>7</v>
      </c>
      <c r="I53" s="17">
        <v>64</v>
      </c>
      <c r="J53" s="19">
        <v>50</v>
      </c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1</v>
      </c>
      <c r="G54" s="17">
        <v>0</v>
      </c>
      <c r="H54" s="17">
        <v>0</v>
      </c>
      <c r="I54" s="17">
        <v>0</v>
      </c>
      <c r="J54" s="19">
        <v>1</v>
      </c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1</v>
      </c>
      <c r="G55" s="17">
        <v>0</v>
      </c>
      <c r="H55" s="17">
        <v>0</v>
      </c>
      <c r="I55" s="17">
        <v>0</v>
      </c>
      <c r="J55" s="19">
        <v>1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22"/>
      <c r="M56" s="22"/>
      <c r="N56" s="22"/>
      <c r="O56" s="22"/>
      <c r="P56" s="22"/>
      <c r="Q56" s="22"/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362</v>
      </c>
      <c r="G57" s="17">
        <v>0</v>
      </c>
      <c r="H57" s="17">
        <v>15</v>
      </c>
      <c r="I57" s="17">
        <v>306</v>
      </c>
      <c r="J57" s="19">
        <v>254</v>
      </c>
      <c r="K57" s="26"/>
      <c r="L57" s="27"/>
      <c r="M57" s="27"/>
      <c r="N57" s="27"/>
      <c r="O57" s="27"/>
      <c r="P57" s="27"/>
      <c r="Q57" s="27"/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4</v>
      </c>
      <c r="G58" s="17">
        <v>0</v>
      </c>
      <c r="H58" s="17">
        <v>1</v>
      </c>
      <c r="I58" s="17">
        <v>1</v>
      </c>
      <c r="J58" s="19">
        <v>0</v>
      </c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58</v>
      </c>
      <c r="G59" s="17">
        <v>0</v>
      </c>
      <c r="H59" s="17">
        <v>2</v>
      </c>
      <c r="I59" s="17">
        <v>55</v>
      </c>
      <c r="J59" s="19">
        <v>44</v>
      </c>
      <c r="K59" s="24"/>
      <c r="L59" s="27"/>
      <c r="M59" s="27"/>
      <c r="N59" s="27"/>
      <c r="O59" s="27"/>
      <c r="P59" s="27"/>
      <c r="Q59" s="27"/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69</v>
      </c>
      <c r="G60" s="17">
        <v>0</v>
      </c>
      <c r="H60" s="17">
        <v>3</v>
      </c>
      <c r="I60" s="17">
        <v>63</v>
      </c>
      <c r="J60" s="19">
        <v>44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79</v>
      </c>
      <c r="G61" s="17">
        <v>0</v>
      </c>
      <c r="H61" s="17">
        <v>5</v>
      </c>
      <c r="I61" s="17">
        <v>74</v>
      </c>
      <c r="J61" s="19">
        <v>51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76</v>
      </c>
      <c r="G62" s="17">
        <v>1</v>
      </c>
      <c r="H62" s="17">
        <v>1</v>
      </c>
      <c r="I62" s="17">
        <v>70</v>
      </c>
      <c r="J62" s="19">
        <v>43</v>
      </c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4</v>
      </c>
      <c r="G63" s="17">
        <v>0</v>
      </c>
      <c r="H63" s="17">
        <v>2</v>
      </c>
      <c r="I63" s="17">
        <v>1</v>
      </c>
      <c r="J63" s="19">
        <v>2</v>
      </c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1</v>
      </c>
      <c r="G64" s="17">
        <v>0</v>
      </c>
      <c r="H64" s="17">
        <v>0</v>
      </c>
      <c r="I64" s="17">
        <v>1</v>
      </c>
      <c r="J64" s="19">
        <v>1</v>
      </c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44</v>
      </c>
      <c r="G65" s="17">
        <v>0</v>
      </c>
      <c r="H65" s="17">
        <v>4</v>
      </c>
      <c r="I65" s="17">
        <v>43</v>
      </c>
      <c r="J65" s="19">
        <v>30</v>
      </c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96</v>
      </c>
      <c r="G67" s="17">
        <v>0</v>
      </c>
      <c r="H67" s="17">
        <v>4</v>
      </c>
      <c r="I67" s="17">
        <v>81</v>
      </c>
      <c r="J67" s="19">
        <v>60</v>
      </c>
      <c r="K67" s="26"/>
      <c r="L67" s="27"/>
      <c r="M67" s="27"/>
      <c r="N67" s="27"/>
      <c r="O67" s="27"/>
      <c r="P67" s="27"/>
      <c r="Q67" s="27"/>
      <c r="S67" s="56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57</v>
      </c>
      <c r="G68" s="17">
        <v>50</v>
      </c>
      <c r="H68" s="17">
        <v>2</v>
      </c>
      <c r="I68" s="17">
        <v>56</v>
      </c>
      <c r="J68" s="19">
        <v>43</v>
      </c>
      <c r="K68" s="24"/>
      <c r="L68" s="22"/>
      <c r="M68" s="22"/>
      <c r="N68" s="22"/>
      <c r="O68" s="22"/>
      <c r="P68" s="22"/>
      <c r="Q68" s="22"/>
      <c r="S68" s="56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</v>
      </c>
      <c r="G69" s="17">
        <v>1</v>
      </c>
      <c r="H69" s="17">
        <v>0</v>
      </c>
      <c r="I69" s="17">
        <v>0</v>
      </c>
      <c r="J69" s="19">
        <v>1</v>
      </c>
      <c r="K69" s="24"/>
      <c r="L69" s="22"/>
      <c r="M69" s="22"/>
      <c r="N69" s="22"/>
      <c r="O69" s="22"/>
      <c r="P69" s="22"/>
      <c r="Q69" s="22"/>
      <c r="S69" s="56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56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39</v>
      </c>
      <c r="G71" s="17">
        <v>2</v>
      </c>
      <c r="H71" s="17">
        <v>1</v>
      </c>
      <c r="I71" s="17">
        <v>35</v>
      </c>
      <c r="J71" s="19">
        <v>22</v>
      </c>
      <c r="K71" s="24"/>
      <c r="L71" s="25"/>
      <c r="M71" s="25"/>
      <c r="N71" s="25"/>
      <c r="O71" s="25"/>
      <c r="P71" s="25"/>
      <c r="Q71" s="19"/>
      <c r="S71" s="56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94</v>
      </c>
      <c r="G72" s="17">
        <v>0</v>
      </c>
      <c r="H72" s="17">
        <v>4</v>
      </c>
      <c r="I72" s="17">
        <v>89</v>
      </c>
      <c r="J72" s="19">
        <v>64</v>
      </c>
      <c r="K72" s="24"/>
      <c r="L72" s="25"/>
      <c r="M72" s="25"/>
      <c r="N72" s="25"/>
      <c r="O72" s="25"/>
      <c r="P72" s="25"/>
      <c r="Q72" s="19"/>
      <c r="S72" s="56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133</v>
      </c>
      <c r="G73" s="17">
        <v>45</v>
      </c>
      <c r="H73" s="17">
        <v>10</v>
      </c>
      <c r="I73" s="17">
        <v>127</v>
      </c>
      <c r="J73" s="19">
        <v>111</v>
      </c>
      <c r="K73" s="24"/>
      <c r="L73" s="25"/>
      <c r="M73" s="25"/>
      <c r="N73" s="25"/>
      <c r="O73" s="25"/>
      <c r="P73" s="25"/>
      <c r="Q73" s="19"/>
      <c r="S73" s="56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29</v>
      </c>
      <c r="G74" s="17">
        <v>13</v>
      </c>
      <c r="H74" s="17">
        <v>3</v>
      </c>
      <c r="I74" s="17">
        <v>27</v>
      </c>
      <c r="J74" s="19">
        <v>20</v>
      </c>
      <c r="K74" s="24"/>
      <c r="L74" s="25"/>
      <c r="M74" s="25"/>
      <c r="N74" s="25"/>
      <c r="O74" s="25"/>
      <c r="P74" s="25"/>
      <c r="Q74" s="19"/>
      <c r="S74" s="56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7" customFormat="1" ht="31.5" customHeight="1" x14ac:dyDescent="0.25">
      <c r="A75" s="55">
        <v>64</v>
      </c>
      <c r="B75" s="52" t="s">
        <v>84</v>
      </c>
      <c r="C75" s="53">
        <v>6520105</v>
      </c>
      <c r="D75" s="54" t="s">
        <v>55</v>
      </c>
      <c r="E75" s="54"/>
      <c r="F75" s="53">
        <v>1</v>
      </c>
      <c r="G75" s="53">
        <v>0</v>
      </c>
      <c r="H75" s="53">
        <v>0</v>
      </c>
      <c r="I75" s="53">
        <v>0</v>
      </c>
      <c r="J75" s="54">
        <v>1</v>
      </c>
      <c r="K75" s="24"/>
      <c r="L75" s="25"/>
      <c r="M75" s="25"/>
      <c r="N75" s="25"/>
      <c r="O75" s="25"/>
      <c r="P75" s="25"/>
      <c r="Q75" s="19"/>
      <c r="S75" s="51"/>
      <c r="T75" s="38"/>
      <c r="U75" s="38"/>
      <c r="V75" s="35"/>
      <c r="W75" s="36"/>
      <c r="X75" s="36"/>
      <c r="Y75" s="39"/>
      <c r="Z75" s="35"/>
      <c r="AA75" s="36"/>
      <c r="AB75" s="36"/>
      <c r="AC75" s="39"/>
      <c r="AD75" s="35"/>
      <c r="AE75" s="39"/>
      <c r="AF75" s="35"/>
      <c r="AG75" s="36"/>
      <c r="AH75" s="39"/>
      <c r="AI75" s="35"/>
    </row>
    <row r="76" spans="1:35" s="7" customFormat="1" ht="31.5" customHeight="1" x14ac:dyDescent="0.25">
      <c r="A76" s="55">
        <v>65</v>
      </c>
      <c r="B76" s="52" t="s">
        <v>85</v>
      </c>
      <c r="C76" s="53">
        <v>6340113</v>
      </c>
      <c r="D76" s="54" t="s">
        <v>55</v>
      </c>
      <c r="E76" s="54"/>
      <c r="F76" s="53">
        <v>20</v>
      </c>
      <c r="G76" s="53">
        <v>6</v>
      </c>
      <c r="H76" s="53">
        <v>0</v>
      </c>
      <c r="I76" s="53">
        <v>0</v>
      </c>
      <c r="J76" s="54">
        <v>1</v>
      </c>
      <c r="K76" s="24"/>
      <c r="L76" s="25"/>
      <c r="M76" s="25"/>
      <c r="N76" s="25"/>
      <c r="O76" s="25"/>
      <c r="P76" s="25"/>
      <c r="Q76" s="19"/>
      <c r="S76" s="51"/>
      <c r="T76" s="38"/>
      <c r="U76" s="38"/>
      <c r="V76" s="35"/>
      <c r="W76" s="36"/>
      <c r="X76" s="36"/>
      <c r="Y76" s="39"/>
      <c r="Z76" s="35"/>
      <c r="AA76" s="36"/>
      <c r="AB76" s="36"/>
      <c r="AC76" s="39"/>
      <c r="AD76" s="35"/>
      <c r="AE76" s="39"/>
      <c r="AF76" s="35"/>
      <c r="AG76" s="36"/>
      <c r="AH76" s="39"/>
      <c r="AI76" s="35"/>
    </row>
    <row r="77" spans="1:35" s="7" customFormat="1" ht="31.5" customHeight="1" x14ac:dyDescent="0.25">
      <c r="A77" s="55">
        <v>66</v>
      </c>
      <c r="B77" s="52" t="s">
        <v>86</v>
      </c>
      <c r="C77" s="53">
        <v>6580301</v>
      </c>
      <c r="D77" s="54" t="s">
        <v>55</v>
      </c>
      <c r="E77" s="54"/>
      <c r="F77" s="53">
        <v>1</v>
      </c>
      <c r="G77" s="53">
        <v>0</v>
      </c>
      <c r="H77" s="53">
        <v>0</v>
      </c>
      <c r="I77" s="53">
        <v>0</v>
      </c>
      <c r="J77" s="54">
        <v>1</v>
      </c>
      <c r="K77" s="24"/>
      <c r="L77" s="25"/>
      <c r="M77" s="25"/>
      <c r="N77" s="25"/>
      <c r="O77" s="25"/>
      <c r="P77" s="25"/>
      <c r="Q77" s="19"/>
      <c r="S77" s="51"/>
      <c r="T77" s="38"/>
      <c r="U77" s="38"/>
      <c r="V77" s="35"/>
      <c r="W77" s="36"/>
      <c r="X77" s="36"/>
      <c r="Y77" s="39"/>
      <c r="Z77" s="35"/>
      <c r="AA77" s="36"/>
      <c r="AB77" s="36"/>
      <c r="AC77" s="39"/>
      <c r="AD77" s="35"/>
      <c r="AE77" s="39"/>
      <c r="AF77" s="35"/>
      <c r="AG77" s="36"/>
      <c r="AH77" s="39"/>
      <c r="AI77" s="35"/>
    </row>
    <row r="78" spans="1:35" s="7" customFormat="1" ht="31.5" customHeight="1" x14ac:dyDescent="0.25">
      <c r="A78" s="55">
        <v>67</v>
      </c>
      <c r="B78" s="52" t="s">
        <v>85</v>
      </c>
      <c r="C78" s="53">
        <v>5340113</v>
      </c>
      <c r="D78" s="54" t="s">
        <v>56</v>
      </c>
      <c r="E78" s="54"/>
      <c r="F78" s="53">
        <v>31</v>
      </c>
      <c r="G78" s="53">
        <v>9</v>
      </c>
      <c r="H78" s="53">
        <v>1</v>
      </c>
      <c r="I78" s="53">
        <v>30</v>
      </c>
      <c r="J78" s="54">
        <v>27</v>
      </c>
      <c r="K78" s="24"/>
      <c r="L78" s="25"/>
      <c r="M78" s="25"/>
      <c r="N78" s="25"/>
      <c r="O78" s="25"/>
      <c r="P78" s="25"/>
      <c r="Q78" s="19"/>
      <c r="S78" s="51"/>
      <c r="T78" s="38"/>
      <c r="U78" s="38"/>
      <c r="V78" s="35"/>
      <c r="W78" s="36"/>
      <c r="X78" s="36"/>
      <c r="Y78" s="39"/>
      <c r="Z78" s="35"/>
      <c r="AA78" s="36"/>
      <c r="AB78" s="36"/>
      <c r="AC78" s="39"/>
      <c r="AD78" s="35"/>
      <c r="AE78" s="39"/>
      <c r="AF78" s="35"/>
      <c r="AG78" s="36"/>
      <c r="AH78" s="39"/>
      <c r="AI78" s="35"/>
    </row>
    <row r="79" spans="1:35" s="7" customFormat="1" ht="31.5" customHeight="1" x14ac:dyDescent="0.25">
      <c r="A79" s="55">
        <v>68</v>
      </c>
      <c r="B79" s="52" t="s">
        <v>84</v>
      </c>
      <c r="C79" s="53">
        <v>5520105</v>
      </c>
      <c r="D79" s="54" t="s">
        <v>56</v>
      </c>
      <c r="E79" s="54"/>
      <c r="F79" s="53">
        <v>0</v>
      </c>
      <c r="G79" s="53">
        <v>0</v>
      </c>
      <c r="H79" s="53">
        <v>0</v>
      </c>
      <c r="I79" s="53">
        <v>0</v>
      </c>
      <c r="J79" s="54">
        <v>0</v>
      </c>
      <c r="K79" s="24"/>
      <c r="L79" s="25"/>
      <c r="M79" s="25"/>
      <c r="N79" s="25"/>
      <c r="O79" s="25"/>
      <c r="P79" s="25"/>
      <c r="Q79" s="19"/>
      <c r="S79" s="51"/>
      <c r="T79" s="38"/>
      <c r="U79" s="38"/>
      <c r="V79" s="35"/>
      <c r="W79" s="36"/>
      <c r="X79" s="36"/>
      <c r="Y79" s="39"/>
      <c r="Z79" s="35"/>
      <c r="AA79" s="36"/>
      <c r="AB79" s="36"/>
      <c r="AC79" s="39"/>
      <c r="AD79" s="35"/>
      <c r="AE79" s="39"/>
      <c r="AF79" s="35"/>
      <c r="AG79" s="36"/>
      <c r="AH79" s="39"/>
      <c r="AI79" s="35"/>
    </row>
    <row r="80" spans="1:35" s="45" customFormat="1" ht="27" customHeight="1" x14ac:dyDescent="0.25">
      <c r="A80" s="75">
        <v>69</v>
      </c>
      <c r="B80" s="76" t="s">
        <v>76</v>
      </c>
      <c r="C80" s="77">
        <v>4890</v>
      </c>
      <c r="D80" s="78" t="s">
        <v>57</v>
      </c>
      <c r="E80" s="79"/>
      <c r="F80" s="78">
        <v>566</v>
      </c>
      <c r="G80" s="78">
        <v>82</v>
      </c>
      <c r="H80" s="78"/>
      <c r="I80" s="78"/>
      <c r="J80" s="72" t="s">
        <v>88</v>
      </c>
      <c r="K80" s="49"/>
      <c r="L80" s="22"/>
      <c r="M80" s="22"/>
      <c r="N80" s="22"/>
      <c r="O80" s="22"/>
      <c r="P80" s="22"/>
      <c r="Q80" s="22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25">
      <c r="A81" s="75">
        <v>70</v>
      </c>
      <c r="B81" s="76" t="s">
        <v>7</v>
      </c>
      <c r="C81" s="77">
        <v>5102</v>
      </c>
      <c r="D81" s="78" t="s">
        <v>57</v>
      </c>
      <c r="E81" s="79"/>
      <c r="F81" s="78">
        <v>84</v>
      </c>
      <c r="G81" s="78">
        <v>0</v>
      </c>
      <c r="H81" s="78"/>
      <c r="I81" s="78"/>
      <c r="J81" s="73"/>
      <c r="K81" s="50"/>
      <c r="L81" s="22"/>
      <c r="M81" s="22"/>
      <c r="N81" s="22"/>
      <c r="O81" s="22"/>
      <c r="P81" s="22"/>
      <c r="Q81" s="22"/>
    </row>
    <row r="82" spans="1:18" s="45" customFormat="1" ht="43.5" customHeight="1" x14ac:dyDescent="0.25">
      <c r="A82" s="75">
        <v>71</v>
      </c>
      <c r="B82" s="76" t="s">
        <v>77</v>
      </c>
      <c r="C82" s="77">
        <v>5103</v>
      </c>
      <c r="D82" s="78" t="s">
        <v>57</v>
      </c>
      <c r="E82" s="79"/>
      <c r="F82" s="78">
        <v>10</v>
      </c>
      <c r="G82" s="78">
        <v>0</v>
      </c>
      <c r="H82" s="78"/>
      <c r="I82" s="78"/>
      <c r="J82" s="74"/>
      <c r="K82" s="49"/>
      <c r="L82" s="22"/>
      <c r="M82" s="22"/>
      <c r="N82" s="22"/>
      <c r="O82" s="22"/>
      <c r="P82" s="22"/>
      <c r="Q82" s="22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3500</v>
      </c>
      <c r="F83" s="22">
        <f t="shared" ref="F83:I83" si="0">SUM(F12:F42)+F75+F76+F77</f>
        <v>2451</v>
      </c>
      <c r="G83" s="22">
        <f t="shared" si="0"/>
        <v>170</v>
      </c>
      <c r="H83" s="22">
        <f t="shared" si="0"/>
        <v>74</v>
      </c>
      <c r="I83" s="22">
        <f t="shared" si="0"/>
        <v>0</v>
      </c>
      <c r="J83" s="22">
        <f>SUM(J12:J42)+J75+J76+J77</f>
        <v>662</v>
      </c>
      <c r="K83" s="44"/>
      <c r="L83" s="22">
        <f t="shared" ref="L83:Q83" si="1">SUM(L12:L42)</f>
        <v>0</v>
      </c>
      <c r="M83" s="22">
        <f t="shared" si="1"/>
        <v>0</v>
      </c>
      <c r="N83" s="22">
        <f t="shared" si="1"/>
        <v>0</v>
      </c>
      <c r="O83" s="22">
        <f t="shared" si="1"/>
        <v>0</v>
      </c>
      <c r="P83" s="22">
        <f t="shared" si="1"/>
        <v>0</v>
      </c>
      <c r="Q83" s="22">
        <f t="shared" si="1"/>
        <v>0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1975</v>
      </c>
      <c r="F84" s="22">
        <f t="shared" ref="F84:I84" si="2">SUM(F43:F74)+F78+F79</f>
        <v>2148</v>
      </c>
      <c r="G84" s="22">
        <f t="shared" si="2"/>
        <v>436</v>
      </c>
      <c r="H84" s="22">
        <f t="shared" si="2"/>
        <v>109</v>
      </c>
      <c r="I84" s="22">
        <f t="shared" si="2"/>
        <v>1955</v>
      </c>
      <c r="J84" s="22">
        <f>SUM(J43:J74)+J78+J79</f>
        <v>1587</v>
      </c>
      <c r="K84" s="31"/>
      <c r="L84" s="22">
        <f t="shared" ref="L84:Q84" si="3">SUM(L43:L74)</f>
        <v>0</v>
      </c>
      <c r="M84" s="22">
        <f t="shared" si="3"/>
        <v>0</v>
      </c>
      <c r="N84" s="22">
        <f t="shared" si="3"/>
        <v>0</v>
      </c>
      <c r="O84" s="22">
        <f t="shared" si="3"/>
        <v>0</v>
      </c>
      <c r="P84" s="22">
        <f t="shared" si="3"/>
        <v>0</v>
      </c>
      <c r="Q84" s="22">
        <f t="shared" si="3"/>
        <v>0</v>
      </c>
    </row>
    <row r="85" spans="1:18" s="8" customFormat="1" ht="27.75" customHeight="1" x14ac:dyDescent="0.25">
      <c r="A85" s="28"/>
      <c r="B85" s="29"/>
      <c r="C85" s="30"/>
      <c r="D85" s="41" t="s">
        <v>53</v>
      </c>
      <c r="E85" s="22">
        <f>SUM(E83:E84)</f>
        <v>5475</v>
      </c>
      <c r="F85" s="22">
        <f t="shared" ref="F85:J85" si="4">SUM(F83:F84)</f>
        <v>4599</v>
      </c>
      <c r="G85" s="22">
        <f t="shared" si="4"/>
        <v>606</v>
      </c>
      <c r="H85" s="22">
        <f t="shared" si="4"/>
        <v>183</v>
      </c>
      <c r="I85" s="22">
        <f t="shared" si="4"/>
        <v>1955</v>
      </c>
      <c r="J85" s="22">
        <f t="shared" si="4"/>
        <v>2249</v>
      </c>
      <c r="K85" s="31"/>
      <c r="L85" s="22">
        <f>SUM(L83:L84)</f>
        <v>0</v>
      </c>
      <c r="M85" s="22">
        <f t="shared" ref="M85:Q85" si="5">SUM(M83:M84)</f>
        <v>0</v>
      </c>
      <c r="N85" s="22">
        <f t="shared" si="5"/>
        <v>0</v>
      </c>
      <c r="O85" s="22">
        <f t="shared" si="5"/>
        <v>0</v>
      </c>
      <c r="P85" s="22">
        <f t="shared" si="5"/>
        <v>0</v>
      </c>
      <c r="Q85" s="22">
        <f t="shared" si="5"/>
        <v>0</v>
      </c>
    </row>
    <row r="86" spans="1:18" s="8" customFormat="1" ht="23.25" customHeight="1" x14ac:dyDescent="0.25">
      <c r="A86" s="28"/>
      <c r="B86" s="29"/>
      <c r="C86" s="30"/>
      <c r="D86" s="42" t="s">
        <v>46</v>
      </c>
      <c r="E86" s="22"/>
      <c r="F86" s="22">
        <f>SUM(F80:F82)</f>
        <v>660</v>
      </c>
      <c r="G86" s="22">
        <f>SUM(G80:G82)</f>
        <v>82</v>
      </c>
      <c r="H86" s="22"/>
      <c r="I86" s="22"/>
      <c r="J86" s="22"/>
      <c r="K86" s="22"/>
      <c r="L86" s="22">
        <f>SUM(L80:L82)</f>
        <v>0</v>
      </c>
      <c r="M86" s="22">
        <f>SUM(M80:M82)</f>
        <v>0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32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32"/>
      <c r="G91" s="65"/>
      <c r="H91" s="65"/>
      <c r="I91" s="65"/>
      <c r="J91" s="65"/>
      <c r="K91" s="65"/>
      <c r="L91" s="65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32"/>
      <c r="M94" s="34"/>
      <c r="N94" s="34"/>
      <c r="O94" s="34"/>
      <c r="P94" s="34"/>
      <c r="Q94" s="34"/>
      <c r="R94" s="34"/>
    </row>
  </sheetData>
  <mergeCells count="26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J80:J8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Võ Minh Phương</cp:lastModifiedBy>
  <cp:lastPrinted>2019-07-03T01:40:53Z</cp:lastPrinted>
  <dcterms:created xsi:type="dcterms:W3CDTF">2018-05-11T03:06:13Z</dcterms:created>
  <dcterms:modified xsi:type="dcterms:W3CDTF">2019-08-29T11:33:28Z</dcterms:modified>
</cp:coreProperties>
</file>